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MACEIÓ\ARENA PAJUGAMER\"/>
    </mc:Choice>
  </mc:AlternateContent>
  <bookViews>
    <workbookView xWindow="0" yWindow="0" windowWidth="20490" windowHeight="6495" tabRatio="500"/>
  </bookViews>
  <sheets>
    <sheet name="ARENA PAJUGAMER" sheetId="7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7" l="1"/>
  <c r="F6" i="7" s="1"/>
  <c r="F13" i="7" l="1"/>
  <c r="E5" i="7"/>
  <c r="F5" i="7" s="1"/>
  <c r="E4" i="7"/>
  <c r="F4" i="7" s="1"/>
  <c r="F7" i="7" l="1"/>
  <c r="F12" i="7" s="1"/>
  <c r="F14" i="7"/>
</calcChain>
</file>

<file path=xl/sharedStrings.xml><?xml version="1.0" encoding="utf-8"?>
<sst xmlns="http://schemas.openxmlformats.org/spreadsheetml/2006/main" count="27" uniqueCount="24">
  <si>
    <t>PROGRAMAS</t>
  </si>
  <si>
    <t>ESQUEMA COMERCIAL</t>
  </si>
  <si>
    <t>Nº INSERÇÕES</t>
  </si>
  <si>
    <t>FT.CONVERSÃO</t>
  </si>
  <si>
    <t>UNITÁRIO TABELA</t>
  </si>
  <si>
    <t>TT TABELA</t>
  </si>
  <si>
    <t>PROGRAMA BASE</t>
  </si>
  <si>
    <t>REFERÊNCIA AL</t>
  </si>
  <si>
    <t>TV PAJUÇARA</t>
  </si>
  <si>
    <t>Assinatura de 05"</t>
  </si>
  <si>
    <t>Rotativo</t>
  </si>
  <si>
    <t>Chamada de Envolvimento</t>
  </si>
  <si>
    <t>Comercial</t>
  </si>
  <si>
    <t>Mídia de Apoio</t>
  </si>
  <si>
    <t>Flash ao vivo 60"</t>
  </si>
  <si>
    <t>Valor total:</t>
  </si>
  <si>
    <t>INVESTIMENTO DE MÍDIA:</t>
  </si>
  <si>
    <t>INVESTIMENTO DE PRODUÇÃO LÍQUIDO:</t>
  </si>
  <si>
    <t>INVESTIMENTO DE MÍDIA + PRODUÇÃO:</t>
  </si>
  <si>
    <t>PRODUÇÃO</t>
  </si>
  <si>
    <t>Sinalização marca patrocinador na arena</t>
  </si>
  <si>
    <t>Decoração, captação de audio e vídeo, local, coordernação</t>
  </si>
  <si>
    <t>ARENA PAJUGAMER 2024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</si>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</sst>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 &quot;* #,##0.00_-;&quot;-R$ &quot;* #,##0.00_-;_-&quot;R$ &quot;* \-??_-;_-@_-"/>
    <numFmt numFmtId="165" formatCode="[$R$-416]\ #,##0.00;[Red]\-[$R$-416]\ #,##0.00"/>
    <numFmt numFmtId="166" formatCode="&quot;R$ &quot;#,##0.00"/>
  </numFmts>
  <fonts count="14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8"/>
      <color rgb="FFFFFFFF"/>
      <name val="Tahoma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sz val="9"/>
      <name val="Tahoma"/>
      <family val="2"/>
      <charset val="1"/>
    </font>
    <font>
      <b/>
      <sz val="10"/>
      <color rgb="FFFFFFFF"/>
      <name val="Tahoma"/>
      <family val="2"/>
      <charset val="1"/>
    </font>
    <font>
      <sz val="10"/>
      <color rgb="FF000000"/>
      <name val="Cambria"/>
      <family val="1"/>
      <charset val="1"/>
    </font>
    <font>
      <b/>
      <sz val="9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Cambria"/>
      <family val="1"/>
      <charset val="1"/>
    </font>
    <font>
      <b/>
      <sz val="10"/>
      <color rgb="FF953735"/>
      <name val="Arial"/>
      <family val="2"/>
      <charset val="1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C9211E"/>
      </patternFill>
    </fill>
    <fill>
      <patternFill patternType="solid">
        <fgColor rgb="FFFAC090"/>
        <bgColor rgb="FFFCD5B5"/>
      </patternFill>
    </fill>
    <fill>
      <patternFill patternType="solid">
        <fgColor rgb="FF55308D"/>
        <bgColor rgb="FF403152"/>
      </patternFill>
    </fill>
    <fill>
      <patternFill patternType="solid">
        <fgColor rgb="FFDBEEF4"/>
        <bgColor rgb="FFDEE6EF"/>
      </patternFill>
    </fill>
    <fill>
      <patternFill patternType="solid">
        <fgColor rgb="FF93CDDD"/>
        <bgColor rgb="FFBFBFBF"/>
      </patternFill>
    </fill>
    <fill>
      <patternFill patternType="solid">
        <fgColor rgb="FF215968"/>
        <bgColor rgb="FF2A6099"/>
      </patternFill>
    </fill>
    <fill>
      <patternFill patternType="solid">
        <fgColor rgb="FFB2B2B2"/>
        <bgColor rgb="FFBFBFB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4" fontId="13" fillId="0" borderId="0" applyBorder="0" applyProtection="0"/>
    <xf numFmtId="0" fontId="1" fillId="0" borderId="0"/>
    <xf numFmtId="0" fontId="2" fillId="0" borderId="0"/>
    <xf numFmtId="9" fontId="13" fillId="0" borderId="0" applyBorder="0" applyProtection="0"/>
  </cellStyleXfs>
  <cellXfs count="4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 applyProtection="1">
      <alignment horizontal="center"/>
    </xf>
    <xf numFmtId="164" fontId="5" fillId="0" borderId="1" xfId="1" applyFont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64" fontId="4" fillId="0" borderId="1" xfId="1" applyFont="1" applyBorder="1" applyAlignment="1" applyProtection="1">
      <alignment horizontal="center"/>
    </xf>
    <xf numFmtId="164" fontId="4" fillId="3" borderId="1" xfId="1" applyFont="1" applyFill="1" applyBorder="1" applyAlignment="1" applyProtection="1">
      <alignment horizontal="center"/>
    </xf>
    <xf numFmtId="164" fontId="5" fillId="0" borderId="4" xfId="1" applyFont="1" applyBorder="1" applyAlignment="1" applyProtection="1">
      <alignment horizontal="center"/>
    </xf>
    <xf numFmtId="0" fontId="8" fillId="0" borderId="0" xfId="0" applyFont="1" applyBorder="1" applyAlignment="1"/>
    <xf numFmtId="164" fontId="9" fillId="3" borderId="1" xfId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/>
    <xf numFmtId="9" fontId="0" fillId="0" borderId="0" xfId="0" applyNumberFormat="1" applyFont="1" applyBorder="1" applyAlignment="1"/>
    <xf numFmtId="166" fontId="4" fillId="5" borderId="0" xfId="1" applyNumberFormat="1" applyFont="1" applyFill="1" applyBorder="1" applyAlignment="1" applyProtection="1">
      <alignment horizontal="center" vertical="center"/>
    </xf>
    <xf numFmtId="166" fontId="10" fillId="6" borderId="0" xfId="0" applyNumberFormat="1" applyFont="1" applyFill="1" applyAlignment="1">
      <alignment horizontal="center" vertical="center"/>
    </xf>
    <xf numFmtId="166" fontId="7" fillId="7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/>
    <xf numFmtId="164" fontId="8" fillId="0" borderId="0" xfId="0" applyNumberFormat="1" applyFont="1" applyAlignme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0" fillId="0" borderId="0" xfId="0" applyNumberFormat="1" applyFont="1" applyAlignment="1"/>
    <xf numFmtId="164" fontId="12" fillId="0" borderId="0" xfId="0" applyNumberFormat="1" applyFont="1" applyAlignment="1"/>
    <xf numFmtId="0" fontId="13" fillId="0" borderId="0" xfId="0" applyFont="1"/>
    <xf numFmtId="0" fontId="3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/>
    </xf>
    <xf numFmtId="0" fontId="10" fillId="8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readingOrder="1"/>
    </xf>
  </cellXfs>
  <cellStyles count="5">
    <cellStyle name="Moeda" xfId="1" builtinId="4"/>
    <cellStyle name="Normal" xfId="0" builtinId="0"/>
    <cellStyle name="Normal 2" xfId="2"/>
    <cellStyle name="Normal 2 2" xfId="3"/>
    <cellStyle name="Porcentagem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BF00"/>
      <rgbColor rgb="FFFF00FF"/>
      <rgbColor rgb="FF00FFFF"/>
      <rgbColor rgb="FFC9211E"/>
      <rgbColor rgb="FF008000"/>
      <rgbColor rgb="FF000080"/>
      <rgbColor rgb="FF808000"/>
      <rgbColor rgb="FF800080"/>
      <rgbColor rgb="FF008080"/>
      <rgbColor rgb="FFBFBFBF"/>
      <rgbColor rgb="FF808080"/>
      <rgbColor rgb="FFB2B2B2"/>
      <rgbColor rgb="FF953735"/>
      <rgbColor rgb="FFFDEADA"/>
      <rgbColor rgb="FFDBEEF4"/>
      <rgbColor rgb="FF660066"/>
      <rgbColor rgb="FFFCD5B5"/>
      <rgbColor rgb="FF2A6099"/>
      <rgbColor rgb="FFCCC1DA"/>
      <rgbColor rgb="FF000080"/>
      <rgbColor rgb="FFFF00FF"/>
      <rgbColor rgb="FFFFFF00"/>
      <rgbColor rgb="FF00FFFF"/>
      <rgbColor rgb="FFBF0041"/>
      <rgbColor rgb="FF800000"/>
      <rgbColor rgb="FF008080"/>
      <rgbColor rgb="FF0000FF"/>
      <rgbColor rgb="FF00CCFF"/>
      <rgbColor rgb="FFDEE6EF"/>
      <rgbColor rgb="FFE6E0EC"/>
      <rgbColor rgb="FFFFDBB6"/>
      <rgbColor rgb="FF93CDDD"/>
      <rgbColor rgb="FFF79E97"/>
      <rgbColor rgb="FFC4BD97"/>
      <rgbColor rgb="FFFAC090"/>
      <rgbColor rgb="FF3366FF"/>
      <rgbColor rgb="FF33CCCC"/>
      <rgbColor rgb="FF99CC00"/>
      <rgbColor rgb="FFFFC000"/>
      <rgbColor rgb="FFFF860D"/>
      <rgbColor rgb="FFFF8000"/>
      <rgbColor rgb="FF5983B0"/>
      <rgbColor rgb="FF999999"/>
      <rgbColor rgb="FF215968"/>
      <rgbColor rgb="FF339966"/>
      <rgbColor rgb="FF003300"/>
      <rgbColor rgb="FF333300"/>
      <rgbColor rgb="FF8D281E"/>
      <rgbColor rgb="FF984807"/>
      <rgbColor rgb="FF55308D"/>
      <rgbColor rgb="FF40315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308D"/>
  </sheetPr>
  <dimension ref="A1:I23"/>
  <sheetViews>
    <sheetView tabSelected="1" zoomScaleNormal="100" workbookViewId="0">
      <selection activeCell="D19" sqref="D19"/>
    </sheetView>
  </sheetViews>
  <sheetFormatPr defaultColWidth="8.7109375" defaultRowHeight="12.75" x14ac:dyDescent="0.2"/>
  <cols>
    <col min="1" max="1" width="25.42578125" customWidth="1"/>
    <col min="2" max="2" width="38.28515625" customWidth="1"/>
    <col min="3" max="3" width="15" customWidth="1"/>
    <col min="4" max="4" width="15.7109375" customWidth="1"/>
    <col min="5" max="5" width="22" customWidth="1"/>
    <col min="6" max="6" width="16.140625" bestFit="1" customWidth="1"/>
    <col min="7" max="7" width="17.5703125" customWidth="1"/>
    <col min="8" max="8" width="15" customWidth="1"/>
  </cols>
  <sheetData>
    <row r="1" spans="1:9" ht="30.75" customHeight="1" x14ac:dyDescent="0.2">
      <c r="A1" s="34" t="s">
        <v>22</v>
      </c>
      <c r="B1" s="34"/>
      <c r="C1" s="34"/>
      <c r="D1" s="34"/>
      <c r="E1" s="34"/>
      <c r="F1" s="34"/>
      <c r="G1" s="34"/>
      <c r="H1" s="34"/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9" s="2" customFormat="1" x14ac:dyDescent="0.2">
      <c r="A3" s="35" t="s">
        <v>8</v>
      </c>
      <c r="B3" s="35"/>
      <c r="C3" s="35"/>
      <c r="D3" s="35"/>
      <c r="E3" s="35"/>
      <c r="F3" s="35"/>
      <c r="G3" s="35"/>
      <c r="H3" s="35"/>
    </row>
    <row r="4" spans="1:9" s="2" customFormat="1" x14ac:dyDescent="0.2">
      <c r="A4" s="3" t="s">
        <v>11</v>
      </c>
      <c r="B4" s="3" t="s">
        <v>9</v>
      </c>
      <c r="C4" s="3">
        <v>40</v>
      </c>
      <c r="D4" s="4">
        <v>0.375</v>
      </c>
      <c r="E4" s="5">
        <f>(H4*D4)</f>
        <v>1227.375</v>
      </c>
      <c r="F4" s="5">
        <f>(E4*C4)</f>
        <v>49095</v>
      </c>
      <c r="G4" s="3" t="s">
        <v>10</v>
      </c>
      <c r="H4" s="6">
        <v>3273</v>
      </c>
    </row>
    <row r="5" spans="1:9" s="2" customFormat="1" x14ac:dyDescent="0.2">
      <c r="A5" s="7" t="s">
        <v>12</v>
      </c>
      <c r="B5" s="7" t="s">
        <v>13</v>
      </c>
      <c r="C5" s="7">
        <v>20</v>
      </c>
      <c r="D5" s="7">
        <v>1</v>
      </c>
      <c r="E5" s="8">
        <f>(H5*D5)</f>
        <v>3273</v>
      </c>
      <c r="F5" s="8">
        <f>(E5*C5)</f>
        <v>65460</v>
      </c>
      <c r="G5" s="7" t="s">
        <v>10</v>
      </c>
      <c r="H5" s="6">
        <v>3273</v>
      </c>
    </row>
    <row r="6" spans="1:9" s="2" customFormat="1" x14ac:dyDescent="0.2">
      <c r="A6" s="9" t="s">
        <v>14</v>
      </c>
      <c r="B6" s="10" t="s">
        <v>9</v>
      </c>
      <c r="C6" s="11">
        <v>12</v>
      </c>
      <c r="D6" s="10">
        <v>2</v>
      </c>
      <c r="E6" s="8">
        <f>(H6*D6)</f>
        <v>6546</v>
      </c>
      <c r="F6" s="8">
        <f>(E6*C6)</f>
        <v>78552</v>
      </c>
      <c r="G6" s="10" t="s">
        <v>10</v>
      </c>
      <c r="H6" s="6">
        <v>3273</v>
      </c>
    </row>
    <row r="7" spans="1:9" s="2" customFormat="1" x14ac:dyDescent="0.2">
      <c r="A7" s="12"/>
      <c r="B7" s="13"/>
      <c r="C7" s="13"/>
      <c r="D7" s="14"/>
      <c r="E7" s="15" t="s">
        <v>15</v>
      </c>
      <c r="F7" s="16">
        <f>SUM(F4:F6)</f>
        <v>193107</v>
      </c>
      <c r="G7" s="13"/>
      <c r="H7" s="17"/>
    </row>
    <row r="8" spans="1:9" x14ac:dyDescent="0.2">
      <c r="A8" s="39" t="s">
        <v>19</v>
      </c>
      <c r="B8" s="39"/>
      <c r="C8" s="39"/>
      <c r="D8" s="39"/>
      <c r="E8" s="39"/>
      <c r="F8" s="39"/>
      <c r="G8" s="39"/>
      <c r="H8" s="39"/>
    </row>
    <row r="9" spans="1:9" x14ac:dyDescent="0.2">
      <c r="A9" s="40" t="s">
        <v>20</v>
      </c>
      <c r="B9" s="40"/>
      <c r="C9" s="40"/>
      <c r="D9" s="40"/>
      <c r="E9" s="40"/>
      <c r="F9" s="19">
        <v>10000</v>
      </c>
      <c r="G9" s="20"/>
      <c r="H9" s="21"/>
      <c r="I9" s="22"/>
    </row>
    <row r="10" spans="1:9" x14ac:dyDescent="0.2">
      <c r="A10" s="40" t="s">
        <v>21</v>
      </c>
      <c r="B10" s="40"/>
      <c r="C10" s="40"/>
      <c r="D10" s="40"/>
      <c r="E10" s="40"/>
      <c r="F10" s="19">
        <v>20000</v>
      </c>
      <c r="G10" s="20"/>
      <c r="H10" s="21"/>
      <c r="I10" s="22"/>
    </row>
    <row r="11" spans="1:9" x14ac:dyDescent="0.2">
      <c r="A11" s="22"/>
      <c r="B11" s="22"/>
      <c r="C11" s="22"/>
      <c r="D11" s="22"/>
      <c r="E11" s="22"/>
      <c r="F11" s="23"/>
      <c r="G11" s="22"/>
      <c r="H11" s="22"/>
      <c r="I11" s="22"/>
    </row>
    <row r="12" spans="1:9" x14ac:dyDescent="0.2">
      <c r="A12" s="36" t="s">
        <v>16</v>
      </c>
      <c r="B12" s="36"/>
      <c r="C12" s="36"/>
      <c r="D12" s="36"/>
      <c r="E12" s="36"/>
      <c r="F12" s="24">
        <f>F7</f>
        <v>193107</v>
      </c>
      <c r="G12" s="22"/>
      <c r="H12" s="22"/>
      <c r="I12" s="22"/>
    </row>
    <row r="13" spans="1:9" x14ac:dyDescent="0.2">
      <c r="A13" s="37" t="s">
        <v>17</v>
      </c>
      <c r="B13" s="37"/>
      <c r="C13" s="37"/>
      <c r="D13" s="37"/>
      <c r="E13" s="37"/>
      <c r="F13" s="25">
        <f>F9+F10</f>
        <v>30000</v>
      </c>
      <c r="G13" s="18"/>
      <c r="H13" s="18"/>
      <c r="I13" s="22"/>
    </row>
    <row r="14" spans="1:9" x14ac:dyDescent="0.2">
      <c r="A14" s="38" t="s">
        <v>18</v>
      </c>
      <c r="B14" s="38"/>
      <c r="C14" s="38"/>
      <c r="D14" s="38"/>
      <c r="E14" s="38"/>
      <c r="F14" s="26">
        <f>SUM(F12,F13)</f>
        <v>223107</v>
      </c>
      <c r="G14" s="27"/>
      <c r="H14" s="27"/>
    </row>
    <row r="15" spans="1:9" x14ac:dyDescent="0.2">
      <c r="A15" s="27"/>
      <c r="B15" s="27"/>
      <c r="C15" s="27"/>
      <c r="D15" s="27"/>
      <c r="E15" s="28"/>
      <c r="F15" s="28"/>
      <c r="G15" s="27"/>
      <c r="H15" s="27"/>
    </row>
    <row r="16" spans="1:9" x14ac:dyDescent="0.2">
      <c r="A16" s="33" t="s">
        <v>23</v>
      </c>
      <c r="B16" s="27"/>
      <c r="C16" s="27"/>
      <c r="D16" s="27"/>
      <c r="E16" s="28"/>
      <c r="F16" s="28"/>
      <c r="G16" s="27"/>
      <c r="H16" s="27"/>
    </row>
    <row r="17" spans="1:8" x14ac:dyDescent="0.2">
      <c r="A17" s="27"/>
      <c r="B17" s="27"/>
      <c r="C17" s="27"/>
      <c r="D17" s="27"/>
      <c r="E17" s="28"/>
      <c r="F17" s="28"/>
      <c r="G17" s="27"/>
      <c r="H17" s="27"/>
    </row>
    <row r="18" spans="1:8" x14ac:dyDescent="0.2">
      <c r="A18" s="27"/>
      <c r="B18" s="27"/>
      <c r="C18" s="27"/>
      <c r="D18" s="27"/>
      <c r="E18" s="28"/>
      <c r="F18" s="28"/>
      <c r="G18" s="27"/>
      <c r="H18" s="27"/>
    </row>
    <row r="19" spans="1:8" x14ac:dyDescent="0.2">
      <c r="A19" s="27"/>
      <c r="B19" s="27"/>
      <c r="C19" s="27"/>
      <c r="D19" s="27"/>
      <c r="E19" s="29"/>
      <c r="F19" s="30"/>
      <c r="G19" s="28"/>
      <c r="H19" s="27"/>
    </row>
    <row r="20" spans="1:8" x14ac:dyDescent="0.2">
      <c r="A20" s="2"/>
      <c r="B20" s="27"/>
      <c r="C20" s="2"/>
      <c r="D20" s="2"/>
      <c r="E20" s="31"/>
      <c r="F20" s="32"/>
      <c r="G20" s="2"/>
      <c r="H20" s="2"/>
    </row>
    <row r="21" spans="1:8" x14ac:dyDescent="0.2">
      <c r="A21" s="2"/>
      <c r="B21" s="27"/>
      <c r="C21" s="2"/>
      <c r="D21" s="2"/>
      <c r="E21" s="2"/>
      <c r="F21" s="3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</sheetData>
  <mergeCells count="8">
    <mergeCell ref="A1:H1"/>
    <mergeCell ref="A3:H3"/>
    <mergeCell ref="A12:E12"/>
    <mergeCell ref="A13:E13"/>
    <mergeCell ref="A14:E14"/>
    <mergeCell ref="A8:H8"/>
    <mergeCell ref="A9:E9"/>
    <mergeCell ref="A10:E10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ARENA PAJUGAMER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Rodrigues de Morais Neto</dc:creator>
  <dc:description/>
  <cp:lastModifiedBy>Alice Aghinoni Fantin</cp:lastModifiedBy>
  <cp:revision>17</cp:revision>
  <cp:lastPrinted>2018-10-24T21:07:46Z</cp:lastPrinted>
  <dcterms:created xsi:type="dcterms:W3CDTF">2016-10-19T21:26:41Z</dcterms:created>
  <dcterms:modified xsi:type="dcterms:W3CDTF">2023-10-23T13:31:02Z</dcterms:modified>
  <dc:language>pt-BR</dc:language>
</cp:coreProperties>
</file>